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że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 &quot;zł&quot;;[Red]-#,##0 &quot;zł&quot;"/>
    <numFmt numFmtId="165" formatCode="0.0 &quot;mies.&quot;"/>
  </numFmts>
  <fonts count="6">
    <font>
      <sz val="11"/>
      <name val="Calibri"/>
    </font>
    <font>
      <b/>
      <sz val="18"/>
      <color rgb="FF1B2433"/>
      <name val="Calibri"/>
    </font>
    <font>
      <b/>
      <sz val="11"/>
      <color rgb="FFFFFFFF"/>
      <name val="Calibri"/>
    </font>
    <font>
      <b/>
      <sz val="12"/>
      <color rgb="FF2F6FB3"/>
      <name val="Calibri"/>
    </font>
    <font>
      <i/>
      <sz val="10"/>
      <color rgb="FF5D6675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B2433"/>
      </patternFill>
    </fill>
    <fill>
      <patternFill patternType="solid">
        <fgColor rgb="FFDCE8F5"/>
      </patternFill>
    </fill>
    <fill>
      <patternFill patternType="solid">
        <fgColor rgb="FFF7F6F2"/>
      </patternFill>
    </fill>
  </fills>
  <borders count="2">
    <border/>
    <border>
      <top style="thin">
        <color rgb="FF1B2433"/>
      </top>
    </border>
  </borders>
  <cellStyleXfs count="1">
    <xf/>
  </cellStyleXfs>
  <cellXfs count="11">
    <xf/>
    <xf fontId="1" applyFont="1"/>
    <xf numFmtId="164" applyNumberFormat="1"/>
    <xf fontId="2" fillId="2" applyFont="1" applyFill="1"/>
    <xf fontId="3" applyFont="1"/>
    <xf fontId="4" applyFont="1"/>
    <xf fontId="5" fillId="4" borderId="1" applyFont="1" applyFill="1" applyBorder="1"/>
    <xf numFmtId="164" fontId="5" fillId="4" borderId="1" applyNumberFormat="1" applyFont="1" applyFill="1" applyBorder="1"/>
    <xf fontId="5" fillId="3" applyFont="1" applyFill="1"/>
    <xf numFmtId="164" fontId="5" fillId="3" applyNumberFormat="1" applyFont="1" applyFill="1"/>
    <xf numFmtId="165" fontId="5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cols>
    <col min="1" max="1" width="52" customWidth="1"/>
    <col min="2" max="5" width="16" customWidth="1"/>
  </cols>
  <sheetData>
    <row r="1" ht="28" customHeight="1">
      <c r="A1" t="inlineStr" s="1">
        <is>
          <t xml:space="preserve">Budżet domowy — szablon Starczy</t>
        </is>
      </c>
    </row>
    <row r="2">
      <c r="A2" t="inlineStr" s="5">
        <is>
          <t xml:space="preserve">Wpisz kwoty w kolumnie „Plan” i „Faktycznie”. Formuły policzą resztę. Wersja, która liczy sama: starczy.pl</t>
        </is>
      </c>
    </row>
    <row r="3"/>
    <row r="4">
      <c r="A4" t="inlineStr" s="3">
        <is>
          <t xml:space="preserve">Pozycja</t>
        </is>
      </c>
      <c r="B4" t="inlineStr" s="3">
        <is>
          <t xml:space="preserve">Rocznie</t>
        </is>
      </c>
      <c r="C4" t="inlineStr" s="3">
        <is>
          <t xml:space="preserve">Plan / mies.</t>
        </is>
      </c>
      <c r="D4" t="inlineStr" s="3">
        <is>
          <t xml:space="preserve">Faktycznie</t>
        </is>
      </c>
      <c r="E4" t="inlineStr" s="3">
        <is>
          <t xml:space="preserve">Różnica</t>
        </is>
      </c>
    </row>
    <row r="5">
      <c r="A5" t="inlineStr" s="4">
        <is>
          <t xml:space="preserve">Dochody (na rękę)</t>
        </is>
      </c>
    </row>
    <row r="6">
      <c r="A6" t="inlineStr" s="0">
        <is>
          <t xml:space="preserve">Pensja — osoba 1</t>
        </is>
      </c>
      <c r="B6" t="inlineStr" s="0">
        <is>
          <t xml:space="preserve"/>
        </is>
      </c>
      <c r="C6" s="2">
        <v>7200</v>
      </c>
      <c r="D6" s="2">
        <v>0</v>
      </c>
      <c r="E6" s="2">
        <f>D6-C6</f>
      </c>
    </row>
    <row r="7">
      <c r="A7" t="inlineStr" s="0">
        <is>
          <t xml:space="preserve">Faktura B2B / JDG po rezerwach</t>
        </is>
      </c>
      <c r="B7" t="inlineStr" s="0">
        <is>
          <t xml:space="preserve"/>
        </is>
      </c>
      <c r="C7" s="2">
        <v>11300</v>
      </c>
      <c r="D7" s="2">
        <v>0</v>
      </c>
      <c r="E7" s="2">
        <f>D7-C7</f>
      </c>
    </row>
    <row r="8">
      <c r="A8" t="inlineStr" s="0">
        <is>
          <t xml:space="preserve">Inne (najem, 800+, zlecenia)</t>
        </is>
      </c>
      <c r="B8" t="inlineStr" s="0">
        <is>
          <t xml:space="preserve"/>
        </is>
      </c>
      <c r="C8" s="2">
        <v>1600</v>
      </c>
      <c r="D8" s="2">
        <v>0</v>
      </c>
      <c r="E8" s="2">
        <f>D8-C8</f>
      </c>
    </row>
    <row r="9">
      <c r="A9" t="inlineStr" s="6">
        <is>
          <t xml:space="preserve">Razem: dochody</t>
        </is>
      </c>
      <c r="B9" t="inlineStr" s="6">
        <is>
          <t xml:space="preserve"/>
        </is>
      </c>
      <c r="C9" s="7">
        <f>SUM(C6:C8)</f>
      </c>
      <c r="D9" s="7">
        <f>SUM(D6:D8)</f>
      </c>
      <c r="E9" s="7">
        <f>D9-C9</f>
      </c>
    </row>
    <row r="10"/>
    <row r="11">
      <c r="A11" t="inlineStr" s="4">
        <is>
          <t xml:space="preserve">Wydatki stałe i raty</t>
        </is>
      </c>
    </row>
    <row r="12">
      <c r="A12" t="inlineStr" s="0">
        <is>
          <t xml:space="preserve">Kredyt / czynsz</t>
        </is>
      </c>
      <c r="B12" t="inlineStr" s="0">
        <is>
          <t xml:space="preserve"/>
        </is>
      </c>
      <c r="C12" s="2">
        <v>3400</v>
      </c>
      <c r="D12" s="2">
        <v>0</v>
      </c>
      <c r="E12" s="2">
        <f>D12-C12</f>
      </c>
    </row>
    <row r="13">
      <c r="A13" t="inlineStr" s="0">
        <is>
          <t xml:space="preserve">Media i internet</t>
        </is>
      </c>
      <c r="B13" t="inlineStr" s="0">
        <is>
          <t xml:space="preserve"/>
        </is>
      </c>
      <c r="C13" s="2">
        <v>750</v>
      </c>
      <c r="D13" s="2">
        <v>0</v>
      </c>
      <c r="E13" s="2">
        <f>D13-C13</f>
      </c>
    </row>
    <row r="14">
      <c r="A14" t="inlineStr" s="0">
        <is>
          <t xml:space="preserve">Jedzenie i chemia</t>
        </is>
      </c>
      <c r="B14" t="inlineStr" s="0">
        <is>
          <t xml:space="preserve"/>
        </is>
      </c>
      <c r="C14" s="2">
        <v>2900</v>
      </c>
      <c r="D14" s="2">
        <v>0</v>
      </c>
      <c r="E14" s="2">
        <f>D14-C14</f>
      </c>
    </row>
    <row r="15">
      <c r="A15" t="inlineStr" s="0">
        <is>
          <t xml:space="preserve">Transport i paliwo</t>
        </is>
      </c>
      <c r="B15" t="inlineStr" s="0">
        <is>
          <t xml:space="preserve"/>
        </is>
      </c>
      <c r="C15" s="2">
        <v>900</v>
      </c>
      <c r="D15" s="2">
        <v>0</v>
      </c>
      <c r="E15" s="2">
        <f>D15-C15</f>
      </c>
    </row>
    <row r="16">
      <c r="A16" t="inlineStr" s="0">
        <is>
          <t xml:space="preserve">Dzieci (przedszkole, zajęcia)</t>
        </is>
      </c>
      <c r="B16" t="inlineStr" s="0">
        <is>
          <t xml:space="preserve"/>
        </is>
      </c>
      <c r="C16" s="2">
        <v>1100</v>
      </c>
      <c r="D16" s="2">
        <v>0</v>
      </c>
      <c r="E16" s="2">
        <f>D16-C16</f>
      </c>
    </row>
    <row r="17">
      <c r="A17" t="inlineStr" s="0">
        <is>
          <t xml:space="preserve">Abonamenty i telefony</t>
        </is>
      </c>
      <c r="B17" t="inlineStr" s="0">
        <is>
          <t xml:space="preserve"/>
        </is>
      </c>
      <c r="C17" s="2">
        <v>250</v>
      </c>
      <c r="D17" s="2">
        <v>0</v>
      </c>
      <c r="E17" s="2">
        <f>D17-C17</f>
      </c>
    </row>
    <row r="18">
      <c r="A18" t="inlineStr" s="0">
        <is>
          <t xml:space="preserve">Zdrowie</t>
        </is>
      </c>
      <c r="B18" t="inlineStr" s="0">
        <is>
          <t xml:space="preserve"/>
        </is>
      </c>
      <c r="C18" s="2">
        <v>200</v>
      </c>
      <c r="D18" s="2">
        <v>0</v>
      </c>
      <c r="E18" s="2">
        <f>D18-C18</f>
      </c>
    </row>
    <row r="19">
      <c r="A19" t="inlineStr" s="6">
        <is>
          <t xml:space="preserve">Razem: wydatki stałe i raty</t>
        </is>
      </c>
      <c r="B19" t="inlineStr" s="6">
        <is>
          <t xml:space="preserve"/>
        </is>
      </c>
      <c r="C19" s="7">
        <f>SUM(C12:C18)</f>
      </c>
      <c r="D19" s="7">
        <f>SUM(D12:D18)</f>
      </c>
      <c r="E19" s="7">
        <f>D19-C19</f>
      </c>
    </row>
    <row r="20"/>
    <row r="21">
      <c r="A21" t="inlineStr" s="4">
        <is>
          <t xml:space="preserve">Nieregularne (kwota roczna ÷ 12)</t>
        </is>
      </c>
    </row>
    <row r="22">
      <c r="A22" t="inlineStr" s="0">
        <is>
          <t xml:space="preserve">Ubezpieczenia (OC/AC, dom, życie)</t>
        </is>
      </c>
      <c r="B22" s="2">
        <v>3600</v>
      </c>
      <c r="C22" s="2">
        <f>ROUND(B22/12,0)</f>
      </c>
      <c r="D22" s="2">
        <v>0</v>
      </c>
      <c r="E22" s="2">
        <f>D22-C22</f>
      </c>
    </row>
    <row r="23">
      <c r="A23" t="inlineStr" s="0">
        <is>
          <t xml:space="preserve">Serwis auta i opony</t>
        </is>
      </c>
      <c r="B23" s="2">
        <v>2400</v>
      </c>
      <c r="C23" s="2">
        <f>ROUND(B23/12,0)</f>
      </c>
      <c r="D23" s="2">
        <v>0</v>
      </c>
      <c r="E23" s="2">
        <f>D23-C23</f>
      </c>
    </row>
    <row r="24">
      <c r="A24" t="inlineStr" s="0">
        <is>
          <t xml:space="preserve">Wakacje i wyjazdy</t>
        </is>
      </c>
      <c r="B24" s="2">
        <v>4000</v>
      </c>
      <c r="C24" s="2">
        <f>ROUND(B24/12,0)</f>
      </c>
      <c r="D24" s="2">
        <v>0</v>
      </c>
      <c r="E24" s="2">
        <f>D24-C24</f>
      </c>
    </row>
    <row r="25">
      <c r="A25" t="inlineStr" s="0">
        <is>
          <t xml:space="preserve">Prezenty i święta</t>
        </is>
      </c>
      <c r="B25" s="2">
        <v>2000</v>
      </c>
      <c r="C25" s="2">
        <f>ROUND(B25/12,0)</f>
      </c>
      <c r="D25" s="2">
        <v>0</v>
      </c>
      <c r="E25" s="2">
        <f>D25-C25</f>
      </c>
    </row>
    <row r="26">
      <c r="A26" t="inlineStr" s="6">
        <is>
          <t xml:space="preserve">Razem: nieregularne</t>
        </is>
      </c>
      <c r="B26" t="inlineStr" s="6">
        <is>
          <t xml:space="preserve"/>
        </is>
      </c>
      <c r="C26" s="7">
        <f>SUM(C22:C25)</f>
      </c>
      <c r="D26" s="7">
        <f>SUM(D22:D25)</f>
      </c>
      <c r="E26" s="7">
        <f>D26-C26</f>
      </c>
    </row>
    <row r="27"/>
    <row r="28">
      <c r="A28" t="inlineStr" s="4">
        <is>
          <t xml:space="preserve">Rezerwy B2B (jeśli dochód przed podatkami)</t>
        </is>
      </c>
    </row>
    <row r="29">
      <c r="A29" t="inlineStr" s="0">
        <is>
          <t xml:space="preserve">PIT</t>
        </is>
      </c>
      <c r="B29" t="inlineStr" s="0">
        <is>
          <t xml:space="preserve"/>
        </is>
      </c>
      <c r="C29" s="2">
        <v>0</v>
      </c>
      <c r="D29" s="2">
        <v>0</v>
      </c>
      <c r="E29" s="2">
        <f>D29-C29</f>
      </c>
    </row>
    <row r="30">
      <c r="A30" t="inlineStr" s="0">
        <is>
          <t xml:space="preserve">ZUS i zdrowotna</t>
        </is>
      </c>
      <c r="B30" t="inlineStr" s="0">
        <is>
          <t xml:space="preserve"/>
        </is>
      </c>
      <c r="C30" s="2">
        <v>0</v>
      </c>
      <c r="D30" s="2">
        <v>0</v>
      </c>
      <c r="E30" s="2">
        <f>D30-C30</f>
      </c>
    </row>
    <row r="31">
      <c r="A31" t="inlineStr" s="0">
        <is>
          <t xml:space="preserve">VAT</t>
        </is>
      </c>
      <c r="B31" t="inlineStr" s="0">
        <is>
          <t xml:space="preserve"/>
        </is>
      </c>
      <c r="C31" s="2">
        <v>0</v>
      </c>
      <c r="D31" s="2">
        <v>0</v>
      </c>
      <c r="E31" s="2">
        <f>D31-C31</f>
      </c>
    </row>
    <row r="32">
      <c r="A32" t="inlineStr" s="6">
        <is>
          <t xml:space="preserve">Razem: rezerwy b2b</t>
        </is>
      </c>
      <c r="B32" t="inlineStr" s="6">
        <is>
          <t xml:space="preserve"/>
        </is>
      </c>
      <c r="C32" s="7">
        <f>SUM(C29:C31)</f>
      </c>
      <c r="D32" s="7">
        <f>SUM(D29:D31)</f>
      </c>
      <c r="E32" s="7">
        <f>D32-C32</f>
      </c>
    </row>
    <row r="33"/>
    <row r="34">
      <c r="A34" t="inlineStr" s="4">
        <is>
          <t xml:space="preserve">Odkładanie (płać najpierw sobie)</t>
        </is>
      </c>
    </row>
    <row r="35">
      <c r="A35" t="inlineStr" s="0">
        <is>
          <t xml:space="preserve">Poduszka finansowa</t>
        </is>
      </c>
      <c r="B35" t="inlineStr" s="0">
        <is>
          <t xml:space="preserve"/>
        </is>
      </c>
      <c r="C35" s="2">
        <v>1500</v>
      </c>
      <c r="D35" s="2">
        <v>0</v>
      </c>
      <c r="E35" s="2">
        <f>D35-C35</f>
      </c>
    </row>
    <row r="36">
      <c r="A36" t="inlineStr" s="0">
        <is>
          <t xml:space="preserve">Cele (auto, remont)</t>
        </is>
      </c>
      <c r="B36" t="inlineStr" s="0">
        <is>
          <t xml:space="preserve"/>
        </is>
      </c>
      <c r="C36" s="2">
        <v>500</v>
      </c>
      <c r="D36" s="2">
        <v>0</v>
      </c>
      <c r="E36" s="2">
        <f>D36-C36</f>
      </c>
    </row>
    <row r="37">
      <c r="A37" t="inlineStr" s="6">
        <is>
          <t xml:space="preserve">Razem: odkładanie</t>
        </is>
      </c>
      <c r="B37" t="inlineStr" s="6">
        <is>
          <t xml:space="preserve"/>
        </is>
      </c>
      <c r="C37" s="7">
        <f>SUM(C35:C36)</f>
      </c>
      <c r="D37" s="7">
        <f>SUM(D35:D36)</f>
      </c>
      <c r="E37" s="7">
        <f>D37-C37</f>
      </c>
    </row>
    <row r="38"/>
    <row r="39" ht="24" customHeight="1">
      <c r="A39" t="inlineStr" s="8">
        <is>
          <t xml:space="preserve">BUDŻET SWOBODNY (do wydania bez wyrzutów)</t>
        </is>
      </c>
      <c r="B39" t="inlineStr" s="8">
        <is>
          <t xml:space="preserve"/>
        </is>
      </c>
      <c r="C39" s="9">
        <f>C9-C19-C26-C32-C37</f>
      </c>
      <c r="D39" s="9">
        <f>D9-D19-D26-D32-D37</f>
      </c>
      <c r="E39" s="9">
        <f>D39-C39</f>
      </c>
    </row>
    <row r="40">
      <c r="A40" t="inlineStr" s="5">
        <is>
          <t xml:space="preserve">— na tydzień</t>
        </is>
      </c>
      <c r="B40" t="inlineStr" s="0">
        <is>
          <t xml:space="preserve"/>
        </is>
      </c>
      <c r="C40" s="2">
        <f>ROUND(C39/4.345,0)</f>
      </c>
      <c r="D40" s="2">
        <f>ROUND(D39/4.345,0)</f>
      </c>
    </row>
    <row r="41"/>
    <row r="42">
      <c r="A42" t="inlineStr" s="4">
        <is>
          <t xml:space="preserve">Oszczędności dostępne od ręki</t>
        </is>
      </c>
      <c r="B42" t="inlineStr" s="0">
        <is>
          <t xml:space="preserve"/>
        </is>
      </c>
      <c r="C42" s="2">
        <v>52000</v>
      </c>
    </row>
    <row r="43">
      <c r="A43" t="inlineStr" s="6">
        <is>
          <t xml:space="preserve">Poduszka starczy na (miesięcy, gdy znikną dochody)</t>
        </is>
      </c>
      <c r="B43" t="inlineStr" s="0">
        <is>
          <t xml:space="preserve"/>
        </is>
      </c>
      <c r="C43" s="10">
        <f>IF((C19+C26)=0,"",ROUND(C42/(C19+C26),1))</f>
      </c>
    </row>
  </sheetData>
  <pageSetup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Budżet domowy — szablon Starczy</dc:title>
  <dc:creator>starczy.pl</dc:creator>
  <dcterms:created xsi:type="dcterms:W3CDTF">2026-10-23T00:00:00Z</dcterms:created>
</cp:coreProperties>
</file>